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питание\"/>
    </mc:Choice>
  </mc:AlternateContent>
  <xr:revisionPtr revIDLastSave="0" documentId="13_ncr:1_{994C8D3A-AF94-4C18-8329-2843FF6EE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<sst xmlns="http://schemas.openxmlformats.org/spreadsheetml/2006/main" count="282" uniqueCount="87">
  <si>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</si>
  <si>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</si>
  <si>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</si>
  <si>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</si>
  <si>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</si>
  <si>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</si>
  <si>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</si>
  <si>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</si>
  <si>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</si>
  <si>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</si>
  <si>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</si>
  <si>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</si>
  <si>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</si>
  <si>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</si>
  <si>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</si>
  <si>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</si>
  <si>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</si>
  <si>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</si>
  <si>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</si>
  <si>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</si>
  <si>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</si>
  <si>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</si>
  <si>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</si>
  <si>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</si>
  <si>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</si>
  <si>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</si>
  <si>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</si>
  <si>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</si>
  <si>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</si>
  <si>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</si>
  <si>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</si>
  <si>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</si>
  <si>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</si>
  <si>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</si>
  <si>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</si>
  <si>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</si>
  <si>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</si>
  <si>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</si>
  <si>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Колбаса отварная</t>
  </si>
  <si>
    <t>№294/2016 справочник стр72/2002</t>
  </si>
  <si>
    <t>Каша гречневая рассыпчатая</t>
  </si>
  <si>
    <t>445/2003                     54-4г/2022</t>
  </si>
  <si>
    <t>Чай с сахаром</t>
  </si>
  <si>
    <t>№433/2003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</si>
  <si>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</si>
  <si>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</si>
  <si>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сладкое</t>
  </si>
  <si>
    <t>Вафельный батончик</t>
  </si>
  <si>
    <t>ПП справочник стр168/2002</t>
  </si>
  <si>
    <t>Каша молочная рисовая с маслом</t>
  </si>
  <si>
    <t>Сыр</t>
  </si>
  <si>
    <t>Хлеб пшеничный</t>
  </si>
  <si>
    <t>585/1995 №168/2011</t>
  </si>
  <si>
    <t>№80/2003</t>
  </si>
  <si>
    <t xml:space="preserve">№18/2016 </t>
  </si>
  <si>
    <t>Жаркое по-домашнему (50/150)</t>
  </si>
  <si>
    <t>Огурец свежий</t>
  </si>
  <si>
    <t>Компот из фруктов</t>
  </si>
  <si>
    <t>Печенье</t>
  </si>
  <si>
    <t>394/1995           158/2003</t>
  </si>
  <si>
    <t>12,/2003</t>
  </si>
  <si>
    <t>394/2003</t>
  </si>
  <si>
    <t>ПП               справочник стр. 112/2002</t>
  </si>
  <si>
    <t>Запеканка из творога  со сгущённым молоком (120/20)</t>
  </si>
  <si>
    <t>Фрукт</t>
  </si>
  <si>
    <t>297/1995          469/2005                          54-1т/2022</t>
  </si>
  <si>
    <t>справочник 2002 №338/2005</t>
  </si>
  <si>
    <t>Котлета мясная/из птицы</t>
  </si>
  <si>
    <t xml:space="preserve">Макароны отварные </t>
  </si>
  <si>
    <t>710/1995             414/1995                            54-5м/2022</t>
  </si>
  <si>
    <t>469/1995№ 447/2003</t>
  </si>
  <si>
    <t>Сосиска отварная</t>
  </si>
  <si>
    <t>ПП                       справочник стр168/2002</t>
  </si>
  <si>
    <t>Каша молочная пшённая (200/10)</t>
  </si>
  <si>
    <t xml:space="preserve">     стр.585/1995    168/2011</t>
  </si>
  <si>
    <t>Плов с мясом (50/150)</t>
  </si>
  <si>
    <t>Помидор свежий</t>
  </si>
  <si>
    <t>№403/1995 304/2011</t>
  </si>
  <si>
    <t>14/2003 справочник стр. 141/2002</t>
  </si>
  <si>
    <t>Оладьи со сгущённым молоком (150/20)</t>
  </si>
  <si>
    <t>682/1995           280/2003</t>
  </si>
  <si>
    <t>Гуляш из мяса (50/50)</t>
  </si>
  <si>
    <t>260/2015</t>
  </si>
  <si>
    <t>МБОУ гимназия г.Сафоново Смоленской области</t>
  </si>
  <si>
    <t>директор</t>
  </si>
  <si>
    <t>Заяц С.Н.</t>
  </si>
  <si>
    <t>Утвердил: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</si>
</sst>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</font>
    <font>
      <sz val="10"/>
      <color rgb="FF333333"/>
      <name val="Arial"/>
    </font>
    <font>
      <sz val="10"/>
      <color rgb="FF333333"/>
      <name val="Arial"/>
    </font>
    <font>
      <i/>
      <sz val="11"/>
      <color rgb="FF000000"/>
      <name val="Calibri"/>
    </font>
    <font>
      <b/>
      <sz val="10"/>
      <color rgb="FF333333"/>
      <name val="Arial"/>
    </font>
    <font>
      <b/>
      <sz val="14"/>
      <color rgb="FF333333"/>
      <name val="Arial"/>
    </font>
    <font>
      <b/>
      <sz val="8"/>
      <color rgb="FF000000"/>
      <name val="Arial"/>
    </font>
    <font>
      <b/>
      <sz val="8"/>
      <color rgb="FF333333"/>
      <name val="Arial"/>
    </font>
    <font>
      <i/>
      <sz val="8"/>
      <color rgb="FF000000"/>
      <name val="Arial"/>
    </font>
    <font>
      <sz val="9"/>
      <color rgb="FF000000"/>
      <name val="Calibri"/>
      <charset val="204"/>
    </font>
    <font>
      <sz val="9"/>
      <color rgb="FF000000"/>
      <name val="Arial Cyr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17" fontId="0" fillId="4" borderId="2" xfId="0" applyNumberForma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164" fontId="14" fillId="4" borderId="23" xfId="0" applyNumberFormat="1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2" borderId="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6" sqref="P6"/>
    </sheetView>
  </sheetViews>
  <sheetFormatPr defaultRowHeight="15" x14ac:dyDescent="0.2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257" width="9.140625" style="2" customWidth="1"/>
  </cols>
  <sheetData>
    <row r="1" spans="1:12" ht="13.9" customHeight="1" x14ac:dyDescent="0.25">
      <c r="A1" s="1" t="s">
        <v>7</v>
      </c>
      <c r="C1" s="67" t="s">
        <v>83</v>
      </c>
      <c r="D1" s="68"/>
      <c r="E1" s="68"/>
      <c r="F1" s="12" t="s">
        <v>86</v>
      </c>
      <c r="G1" s="2" t="s">
        <v>16</v>
      </c>
      <c r="H1" s="69" t="s">
        <v>84</v>
      </c>
      <c r="I1" s="69"/>
      <c r="J1" s="69"/>
      <c r="K1" s="69"/>
    </row>
    <row r="2" spans="1:12" ht="17.45" customHeight="1" x14ac:dyDescent="0.25">
      <c r="A2" s="35" t="s">
        <v>6</v>
      </c>
      <c r="C2" s="2"/>
      <c r="G2" s="2" t="s">
        <v>17</v>
      </c>
      <c r="H2" s="69" t="s">
        <v>85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6">
        <v>1</v>
      </c>
      <c r="I3" s="46">
        <v>9</v>
      </c>
      <c r="J3" s="47">
        <v>2024</v>
      </c>
      <c r="K3" s="1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0.75" customHeigh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4.9" customHeight="1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38</v>
      </c>
      <c r="F6" s="49">
        <v>60</v>
      </c>
      <c r="G6" s="50">
        <v>6.6</v>
      </c>
      <c r="H6" s="50">
        <v>14.34</v>
      </c>
      <c r="I6" s="50">
        <v>0.24</v>
      </c>
      <c r="J6" s="50">
        <v>156.41999999999999</v>
      </c>
      <c r="K6" s="51" t="s">
        <v>39</v>
      </c>
      <c r="L6" s="39">
        <v>31.57</v>
      </c>
    </row>
    <row r="7" spans="1:12" ht="22.9" customHeight="1" x14ac:dyDescent="0.25">
      <c r="A7" s="23"/>
      <c r="B7" s="15"/>
      <c r="C7" s="11"/>
      <c r="D7" s="5" t="s">
        <v>20</v>
      </c>
      <c r="E7" s="48" t="s">
        <v>40</v>
      </c>
      <c r="F7" s="49">
        <v>150</v>
      </c>
      <c r="G7" s="49">
        <v>8.3000000000000007</v>
      </c>
      <c r="H7" s="49">
        <v>6.3</v>
      </c>
      <c r="I7" s="49">
        <v>35</v>
      </c>
      <c r="J7" s="49">
        <v>233.7</v>
      </c>
      <c r="K7" s="52" t="s">
        <v>41</v>
      </c>
      <c r="L7" s="41">
        <v>11</v>
      </c>
    </row>
    <row r="8" spans="1:12" ht="27.6" customHeight="1" x14ac:dyDescent="0.25">
      <c r="A8" s="23"/>
      <c r="B8" s="15"/>
      <c r="C8" s="11"/>
      <c r="D8" s="7" t="s">
        <v>21</v>
      </c>
      <c r="E8" s="48" t="s">
        <v>42</v>
      </c>
      <c r="F8" s="49">
        <v>215</v>
      </c>
      <c r="G8" s="49">
        <v>0.2</v>
      </c>
      <c r="H8" s="49">
        <v>0.05</v>
      </c>
      <c r="I8" s="49">
        <v>15.01</v>
      </c>
      <c r="J8" s="49">
        <v>57</v>
      </c>
      <c r="K8" s="49" t="s">
        <v>43</v>
      </c>
      <c r="L8" s="41">
        <v>4</v>
      </c>
    </row>
    <row r="9" spans="1:12" ht="25.15" customHeight="1" x14ac:dyDescent="0.25">
      <c r="A9" s="23"/>
      <c r="B9" s="15"/>
      <c r="C9" s="11"/>
      <c r="D9" s="7" t="s">
        <v>22</v>
      </c>
      <c r="E9" s="48" t="s">
        <v>44</v>
      </c>
      <c r="F9" s="49">
        <v>40</v>
      </c>
      <c r="G9" s="50">
        <v>2.8</v>
      </c>
      <c r="H9" s="50">
        <v>0.4</v>
      </c>
      <c r="I9" s="50">
        <v>16.8</v>
      </c>
      <c r="J9" s="49">
        <v>84</v>
      </c>
      <c r="K9" s="49" t="s">
        <v>45</v>
      </c>
      <c r="L9" s="41">
        <v>2.44</v>
      </c>
    </row>
    <row r="10" spans="1:12" ht="13.9" customHeight="1" x14ac:dyDescent="0.25">
      <c r="A10" s="23"/>
      <c r="B10" s="15"/>
      <c r="C10" s="11"/>
      <c r="D10" s="7" t="s">
        <v>23</v>
      </c>
      <c r="E10" s="48"/>
      <c r="F10" s="49"/>
      <c r="G10" s="50"/>
      <c r="H10" s="50"/>
      <c r="I10" s="50"/>
      <c r="J10" s="50"/>
      <c r="K10" s="42"/>
      <c r="L10" s="41"/>
    </row>
    <row r="11" spans="1:12" ht="34.15" customHeight="1" x14ac:dyDescent="0.25">
      <c r="A11" s="23"/>
      <c r="B11" s="15"/>
      <c r="C11" s="11"/>
      <c r="D11" s="7" t="s">
        <v>46</v>
      </c>
      <c r="E11" s="48" t="s">
        <v>47</v>
      </c>
      <c r="F11" s="49">
        <v>38</v>
      </c>
      <c r="G11" s="50">
        <v>2.4300000000000002</v>
      </c>
      <c r="H11" s="50">
        <v>12.27</v>
      </c>
      <c r="I11" s="50">
        <v>21.66</v>
      </c>
      <c r="J11" s="50">
        <v>206.72</v>
      </c>
      <c r="K11" s="52" t="s">
        <v>48</v>
      </c>
      <c r="L11" s="41">
        <v>16.47</v>
      </c>
    </row>
    <row r="12" spans="1:12" ht="13.5" customHeight="1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25" customHeight="1" x14ac:dyDescent="0.25">
      <c r="A13" s="24"/>
      <c r="B13" s="17"/>
      <c r="C13" s="8"/>
      <c r="D13" s="18" t="s">
        <v>32</v>
      </c>
      <c r="E13" s="9"/>
      <c r="F13" s="19">
        <f>SUM(F6:F12)</f>
        <v>503</v>
      </c>
      <c r="G13" s="19">
        <f>SUM(G6:G12)</f>
        <v>20.329999999999998</v>
      </c>
      <c r="H13" s="19">
        <f>SUM(H6:H12)</f>
        <v>33.36</v>
      </c>
      <c r="I13" s="19">
        <f>SUM(I6:I12)</f>
        <v>88.71</v>
      </c>
      <c r="J13" s="19">
        <f>SUM(J6:J12)</f>
        <v>737.84</v>
      </c>
      <c r="K13" s="25"/>
      <c r="L13" s="19">
        <f>SUM(L6:L12)</f>
        <v>65.47999999999999</v>
      </c>
    </row>
    <row r="14" spans="1:12" ht="13.9" customHeight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3.9" customHeight="1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3.9" customHeight="1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3.9" customHeight="1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3.9" customHeight="1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3.9" customHeight="1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3.9" customHeight="1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3.9" customHeight="1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3.9" customHeight="1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5" customHeight="1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5" customHeigh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503</v>
      </c>
      <c r="G24" s="32">
        <f>G13+G23</f>
        <v>20.329999999999998</v>
      </c>
      <c r="H24" s="32">
        <f>H13+H23</f>
        <v>33.36</v>
      </c>
      <c r="I24" s="32">
        <f>I13+I23</f>
        <v>88.71</v>
      </c>
      <c r="J24" s="32">
        <f>J13+J23</f>
        <v>737.84</v>
      </c>
      <c r="K24" s="32"/>
      <c r="L24" s="32">
        <f>L13+L23</f>
        <v>65.47999999999999</v>
      </c>
    </row>
    <row r="25" spans="1:12" ht="42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48" t="s">
        <v>49</v>
      </c>
      <c r="F25" s="49">
        <v>210</v>
      </c>
      <c r="G25" s="53">
        <v>3.13</v>
      </c>
      <c r="H25" s="53">
        <v>7.69</v>
      </c>
      <c r="I25" s="53">
        <v>32.155000000000001</v>
      </c>
      <c r="J25" s="53">
        <v>220</v>
      </c>
      <c r="K25" s="49" t="s">
        <v>52</v>
      </c>
      <c r="L25" s="39">
        <v>24.5</v>
      </c>
    </row>
    <row r="26" spans="1:12" ht="13.9" customHeight="1" x14ac:dyDescent="0.25">
      <c r="A26" s="14"/>
      <c r="B26" s="15"/>
      <c r="C26" s="11"/>
      <c r="D26" s="5"/>
      <c r="E26" s="48" t="s">
        <v>50</v>
      </c>
      <c r="F26" s="49">
        <v>30</v>
      </c>
      <c r="G26" s="50">
        <v>6.9</v>
      </c>
      <c r="H26" s="50">
        <v>8.6999999999999993</v>
      </c>
      <c r="I26" s="50">
        <v>0</v>
      </c>
      <c r="J26" s="50">
        <v>108</v>
      </c>
      <c r="K26" s="49" t="s">
        <v>53</v>
      </c>
      <c r="L26" s="41">
        <v>25.87</v>
      </c>
    </row>
    <row r="27" spans="1:12" ht="27.6" customHeight="1" x14ac:dyDescent="0.25">
      <c r="A27" s="14"/>
      <c r="B27" s="15"/>
      <c r="C27" s="11"/>
      <c r="D27" s="7" t="s">
        <v>21</v>
      </c>
      <c r="E27" s="48" t="s">
        <v>42</v>
      </c>
      <c r="F27" s="49">
        <v>215</v>
      </c>
      <c r="G27" s="49">
        <v>0.2</v>
      </c>
      <c r="H27" s="49">
        <v>0.05</v>
      </c>
      <c r="I27" s="49">
        <v>15.01</v>
      </c>
      <c r="J27" s="49">
        <v>57</v>
      </c>
      <c r="K27" s="49" t="s">
        <v>43</v>
      </c>
      <c r="L27" s="41">
        <v>4</v>
      </c>
    </row>
    <row r="28" spans="1:12" ht="13.9" customHeight="1" x14ac:dyDescent="0.25">
      <c r="A28" s="14"/>
      <c r="B28" s="15"/>
      <c r="C28" s="11"/>
      <c r="D28" s="7" t="s">
        <v>22</v>
      </c>
      <c r="E28" s="48" t="s">
        <v>51</v>
      </c>
      <c r="F28" s="49">
        <v>45</v>
      </c>
      <c r="G28" s="50">
        <v>3.38</v>
      </c>
      <c r="H28" s="50">
        <v>1.35</v>
      </c>
      <c r="I28" s="50">
        <v>22.95</v>
      </c>
      <c r="J28" s="50">
        <v>117</v>
      </c>
      <c r="K28" s="49" t="s">
        <v>54</v>
      </c>
      <c r="L28" s="41">
        <v>5.89</v>
      </c>
    </row>
    <row r="29" spans="1:12" ht="13.9" customHeight="1" x14ac:dyDescent="0.25">
      <c r="A29" s="14"/>
      <c r="B29" s="15"/>
      <c r="C29" s="11"/>
      <c r="D29" s="7" t="s">
        <v>23</v>
      </c>
      <c r="E29" s="40"/>
      <c r="F29" s="41"/>
      <c r="G29" s="41"/>
      <c r="H29" s="41"/>
      <c r="I29" s="41"/>
      <c r="J29" s="41"/>
      <c r="K29" s="42"/>
      <c r="L29" s="41"/>
    </row>
    <row r="30" spans="1:12" ht="13.9" customHeight="1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3.9" customHeight="1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5" customHeight="1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>SUM(G25:G31)</f>
        <v>13.61</v>
      </c>
      <c r="H32" s="19">
        <f>SUM(H25:H31)</f>
        <v>17.790000000000003</v>
      </c>
      <c r="I32" s="19">
        <f>SUM(I25:I31)</f>
        <v>70.114999999999995</v>
      </c>
      <c r="J32" s="19">
        <f>SUM(J25:J31)</f>
        <v>502</v>
      </c>
      <c r="K32" s="25"/>
      <c r="L32" s="19">
        <f>SUM(L25:L31)</f>
        <v>60.260000000000005</v>
      </c>
    </row>
    <row r="33" spans="1:12" ht="13.9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3.9" customHeight="1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3.9" customHeight="1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3.9" customHeight="1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3.9" customHeight="1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3.9" customHeight="1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3.9" customHeight="1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3.9" customHeight="1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3.9" customHeight="1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5" customHeight="1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500</v>
      </c>
      <c r="G43" s="32">
        <f>G32+G42</f>
        <v>13.61</v>
      </c>
      <c r="H43" s="32">
        <f>H32+H42</f>
        <v>17.790000000000003</v>
      </c>
      <c r="I43" s="32">
        <f>I32+I42</f>
        <v>70.114999999999995</v>
      </c>
      <c r="J43" s="32">
        <f>J32+J42</f>
        <v>502</v>
      </c>
      <c r="K43" s="32"/>
      <c r="L43" s="32">
        <f>L32+L42</f>
        <v>60.260000000000005</v>
      </c>
    </row>
    <row r="44" spans="1:12" ht="28.15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55</v>
      </c>
      <c r="F44" s="49">
        <v>200</v>
      </c>
      <c r="G44" s="50">
        <v>20.8</v>
      </c>
      <c r="H44" s="50">
        <v>7.2</v>
      </c>
      <c r="I44" s="50">
        <v>20.5</v>
      </c>
      <c r="J44" s="50">
        <v>234.3</v>
      </c>
      <c r="K44" s="49" t="s">
        <v>59</v>
      </c>
      <c r="L44" s="39">
        <v>47</v>
      </c>
    </row>
    <row r="45" spans="1:12" ht="13.9" customHeight="1" x14ac:dyDescent="0.25">
      <c r="A45" s="23"/>
      <c r="B45" s="15"/>
      <c r="C45" s="11"/>
      <c r="D45" s="5"/>
      <c r="E45" s="48" t="s">
        <v>56</v>
      </c>
      <c r="F45" s="49">
        <v>30</v>
      </c>
      <c r="G45" s="50">
        <v>0.24</v>
      </c>
      <c r="H45" s="50">
        <v>0.03</v>
      </c>
      <c r="I45" s="50">
        <v>0.78</v>
      </c>
      <c r="J45" s="50">
        <v>4.2</v>
      </c>
      <c r="K45" s="55" t="s">
        <v>60</v>
      </c>
      <c r="L45" s="41">
        <v>6</v>
      </c>
    </row>
    <row r="46" spans="1:12" ht="13.9" customHeight="1" x14ac:dyDescent="0.25">
      <c r="A46" s="23"/>
      <c r="B46" s="15"/>
      <c r="C46" s="11"/>
      <c r="D46" s="7" t="s">
        <v>21</v>
      </c>
      <c r="E46" s="48" t="s">
        <v>57</v>
      </c>
      <c r="F46" s="49">
        <v>200</v>
      </c>
      <c r="G46" s="50">
        <v>0.21</v>
      </c>
      <c r="H46" s="50">
        <v>0.21</v>
      </c>
      <c r="I46" s="50">
        <v>15.27</v>
      </c>
      <c r="J46" s="54">
        <v>62</v>
      </c>
      <c r="K46" s="49" t="s">
        <v>61</v>
      </c>
      <c r="L46" s="41">
        <v>10</v>
      </c>
    </row>
    <row r="47" spans="1:12" ht="25.15" customHeight="1" x14ac:dyDescent="0.25">
      <c r="A47" s="23"/>
      <c r="B47" s="15"/>
      <c r="C47" s="11"/>
      <c r="D47" s="7" t="s">
        <v>22</v>
      </c>
      <c r="E47" s="48" t="s">
        <v>44</v>
      </c>
      <c r="F47" s="49">
        <v>40</v>
      </c>
      <c r="G47" s="50">
        <v>2.8</v>
      </c>
      <c r="H47" s="50">
        <v>0.4</v>
      </c>
      <c r="I47" s="50">
        <v>16.8</v>
      </c>
      <c r="J47" s="49">
        <v>84</v>
      </c>
      <c r="K47" s="49" t="s">
        <v>45</v>
      </c>
      <c r="L47" s="41">
        <v>2.44</v>
      </c>
    </row>
    <row r="48" spans="1:12" ht="13.9" customHeight="1" x14ac:dyDescent="0.25">
      <c r="A48" s="23"/>
      <c r="B48" s="15"/>
      <c r="C48" s="11"/>
      <c r="D48" s="7" t="s">
        <v>23</v>
      </c>
      <c r="E48" s="48"/>
      <c r="F48" s="49"/>
      <c r="G48" s="50"/>
      <c r="H48" s="50"/>
      <c r="I48" s="50"/>
      <c r="J48" s="49"/>
      <c r="K48" s="49"/>
      <c r="L48" s="41"/>
    </row>
    <row r="49" spans="1:12" ht="55.15" customHeight="1" x14ac:dyDescent="0.25">
      <c r="A49" s="23"/>
      <c r="B49" s="15"/>
      <c r="C49" s="11"/>
      <c r="D49" s="7" t="s">
        <v>46</v>
      </c>
      <c r="E49" s="48" t="s">
        <v>58</v>
      </c>
      <c r="F49" s="49">
        <v>30</v>
      </c>
      <c r="G49" s="50">
        <v>1.5</v>
      </c>
      <c r="H49" s="50">
        <v>1.96</v>
      </c>
      <c r="I49" s="50">
        <v>14.9</v>
      </c>
      <c r="J49" s="49">
        <v>83.4</v>
      </c>
      <c r="K49" s="49" t="s">
        <v>62</v>
      </c>
      <c r="L49" s="41">
        <v>10.45</v>
      </c>
    </row>
    <row r="50" spans="1:12" ht="13.9" customHeight="1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5" customHeight="1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>SUM(G44:G50)</f>
        <v>25.55</v>
      </c>
      <c r="H51" s="19">
        <f>SUM(H44:H50)</f>
        <v>9.8000000000000007</v>
      </c>
      <c r="I51" s="19">
        <f>SUM(I44:I50)</f>
        <v>68.25</v>
      </c>
      <c r="J51" s="19">
        <f>SUM(J44:J50)</f>
        <v>467.9</v>
      </c>
      <c r="K51" s="25"/>
      <c r="L51" s="19">
        <f>SUM(L44:L50)</f>
        <v>75.89</v>
      </c>
    </row>
    <row r="52" spans="1:12" ht="13.9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3.9" customHeight="1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3.9" customHeight="1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3.9" customHeight="1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3.9" customHeight="1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3.9" customHeight="1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3.9" customHeight="1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3.9" customHeight="1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3.9" customHeight="1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5" customHeight="1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500</v>
      </c>
      <c r="G62" s="32">
        <f>G51+G61</f>
        <v>25.55</v>
      </c>
      <c r="H62" s="32">
        <f>H51+H61</f>
        <v>9.8000000000000007</v>
      </c>
      <c r="I62" s="32">
        <f>I51+I61</f>
        <v>68.25</v>
      </c>
      <c r="J62" s="32">
        <f>J51+J61</f>
        <v>467.9</v>
      </c>
      <c r="K62" s="32"/>
      <c r="L62" s="32">
        <f>L51+L61</f>
        <v>75.89</v>
      </c>
    </row>
    <row r="63" spans="1:12" ht="41.45" customHeight="1" x14ac:dyDescent="0.25">
      <c r="A63" s="20">
        <v>1</v>
      </c>
      <c r="B63" s="21">
        <v>4</v>
      </c>
      <c r="C63" s="22" t="s">
        <v>19</v>
      </c>
      <c r="D63" s="5" t="s">
        <v>20</v>
      </c>
      <c r="E63" s="48" t="s">
        <v>63</v>
      </c>
      <c r="F63" s="56">
        <v>140</v>
      </c>
      <c r="G63" s="56">
        <v>25.2</v>
      </c>
      <c r="H63" s="56">
        <v>10.26</v>
      </c>
      <c r="I63" s="56">
        <v>58.56</v>
      </c>
      <c r="J63" s="56">
        <v>306.95999999999998</v>
      </c>
      <c r="K63" s="49" t="s">
        <v>65</v>
      </c>
      <c r="L63" s="39">
        <v>59.09</v>
      </c>
    </row>
    <row r="64" spans="1:12" ht="13.9" customHeight="1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27.6" customHeight="1" x14ac:dyDescent="0.25">
      <c r="A65" s="23"/>
      <c r="B65" s="15"/>
      <c r="C65" s="11"/>
      <c r="D65" s="7" t="s">
        <v>21</v>
      </c>
      <c r="E65" s="48" t="s">
        <v>42</v>
      </c>
      <c r="F65" s="49">
        <v>215</v>
      </c>
      <c r="G65" s="49">
        <v>0.2</v>
      </c>
      <c r="H65" s="49">
        <v>0.05</v>
      </c>
      <c r="I65" s="49">
        <v>15.01</v>
      </c>
      <c r="J65" s="49">
        <v>57</v>
      </c>
      <c r="K65" s="49" t="s">
        <v>43</v>
      </c>
      <c r="L65" s="41">
        <v>4</v>
      </c>
    </row>
    <row r="66" spans="1:12" ht="13.9" customHeight="1" x14ac:dyDescent="0.25">
      <c r="A66" s="23"/>
      <c r="B66" s="15"/>
      <c r="C66" s="11"/>
      <c r="D66" s="7" t="s">
        <v>22</v>
      </c>
      <c r="E66" s="40"/>
      <c r="F66" s="41"/>
      <c r="G66" s="41"/>
      <c r="H66" s="41"/>
      <c r="I66" s="41"/>
      <c r="J66" s="41"/>
      <c r="K66" s="42"/>
      <c r="L66" s="41"/>
    </row>
    <row r="67" spans="1:12" ht="34.15" customHeight="1" x14ac:dyDescent="0.25">
      <c r="A67" s="23"/>
      <c r="B67" s="15"/>
      <c r="C67" s="11"/>
      <c r="D67" s="7" t="s">
        <v>23</v>
      </c>
      <c r="E67" s="48" t="s">
        <v>64</v>
      </c>
      <c r="F67" s="57">
        <v>150</v>
      </c>
      <c r="G67" s="50">
        <v>2.25</v>
      </c>
      <c r="H67" s="50">
        <v>0</v>
      </c>
      <c r="I67" s="50">
        <v>33.6</v>
      </c>
      <c r="J67" s="50">
        <v>143.4</v>
      </c>
      <c r="K67" s="58" t="s">
        <v>66</v>
      </c>
      <c r="L67" s="41">
        <v>34</v>
      </c>
    </row>
    <row r="68" spans="1:12" ht="13.9" customHeight="1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3.9" customHeight="1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45" customHeight="1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>SUM(G63:G69)</f>
        <v>27.65</v>
      </c>
      <c r="H70" s="19">
        <f>SUM(H63:H69)</f>
        <v>10.31</v>
      </c>
      <c r="I70" s="19">
        <f>SUM(I63:I69)</f>
        <v>107.17000000000002</v>
      </c>
      <c r="J70" s="19">
        <f>SUM(J63:J69)</f>
        <v>507.36</v>
      </c>
      <c r="K70" s="25"/>
      <c r="L70" s="19">
        <f>SUM(L63:L69)</f>
        <v>97.09</v>
      </c>
    </row>
    <row r="71" spans="1:12" ht="13.9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3.9" customHeight="1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3.9" customHeight="1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3.9" customHeight="1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3.9" customHeight="1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3.9" customHeight="1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3.9" customHeight="1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3.9" customHeight="1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3.9" customHeight="1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5" customHeight="1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505</v>
      </c>
      <c r="G81" s="32">
        <f>G70+G80</f>
        <v>27.65</v>
      </c>
      <c r="H81" s="32">
        <f>H70+H80</f>
        <v>10.31</v>
      </c>
      <c r="I81" s="32">
        <f>I70+I80</f>
        <v>107.17000000000002</v>
      </c>
      <c r="J81" s="32">
        <f>J70+J80</f>
        <v>507.36</v>
      </c>
      <c r="K81" s="32"/>
      <c r="L81" s="32">
        <f>L70+L80</f>
        <v>97.09</v>
      </c>
    </row>
    <row r="82" spans="1:12" ht="34.9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59" t="s">
        <v>67</v>
      </c>
      <c r="F82" s="56">
        <v>75</v>
      </c>
      <c r="G82" s="56">
        <v>14.4</v>
      </c>
      <c r="H82" s="56">
        <v>3.21</v>
      </c>
      <c r="I82" s="56">
        <v>10.1</v>
      </c>
      <c r="J82" s="56">
        <v>126.4</v>
      </c>
      <c r="K82" s="52" t="s">
        <v>69</v>
      </c>
      <c r="L82" s="39">
        <v>27</v>
      </c>
    </row>
    <row r="83" spans="1:12" ht="26.45" customHeight="1" x14ac:dyDescent="0.25">
      <c r="A83" s="23"/>
      <c r="B83" s="15"/>
      <c r="C83" s="11"/>
      <c r="D83" s="5" t="s">
        <v>20</v>
      </c>
      <c r="E83" s="59" t="s">
        <v>68</v>
      </c>
      <c r="F83" s="56">
        <v>150</v>
      </c>
      <c r="G83" s="60">
        <v>5.4749999999999996</v>
      </c>
      <c r="H83" s="60">
        <v>4.9800000000000004</v>
      </c>
      <c r="I83" s="60">
        <v>34.875</v>
      </c>
      <c r="J83" s="60">
        <v>211.5</v>
      </c>
      <c r="K83" s="56" t="s">
        <v>70</v>
      </c>
      <c r="L83" s="41">
        <v>15</v>
      </c>
    </row>
    <row r="84" spans="1:12" ht="13.9" customHeight="1" x14ac:dyDescent="0.25">
      <c r="A84" s="23"/>
      <c r="B84" s="15"/>
      <c r="C84" s="11"/>
      <c r="D84" s="7" t="s">
        <v>21</v>
      </c>
      <c r="E84" s="59" t="s">
        <v>42</v>
      </c>
      <c r="F84" s="56">
        <v>215</v>
      </c>
      <c r="G84" s="56">
        <v>0.2</v>
      </c>
      <c r="H84" s="56">
        <v>0.05</v>
      </c>
      <c r="I84" s="56">
        <v>15.01</v>
      </c>
      <c r="J84" s="56">
        <v>57</v>
      </c>
      <c r="K84" s="56" t="s">
        <v>43</v>
      </c>
      <c r="L84" s="41">
        <v>4</v>
      </c>
    </row>
    <row r="85" spans="1:12" ht="24.6" customHeight="1" x14ac:dyDescent="0.25">
      <c r="A85" s="23"/>
      <c r="B85" s="15"/>
      <c r="C85" s="11"/>
      <c r="D85" s="7" t="s">
        <v>22</v>
      </c>
      <c r="E85" s="59" t="s">
        <v>44</v>
      </c>
      <c r="F85" s="56">
        <v>40</v>
      </c>
      <c r="G85" s="60">
        <v>2.8</v>
      </c>
      <c r="H85" s="60">
        <v>0.4</v>
      </c>
      <c r="I85" s="60">
        <v>16.8</v>
      </c>
      <c r="J85" s="56">
        <v>84</v>
      </c>
      <c r="K85" s="56" t="s">
        <v>45</v>
      </c>
      <c r="L85" s="41">
        <v>2.44</v>
      </c>
    </row>
    <row r="86" spans="1:12" ht="13.9" customHeight="1" x14ac:dyDescent="0.25">
      <c r="A86" s="23"/>
      <c r="B86" s="15"/>
      <c r="C86" s="11"/>
      <c r="D86" s="7" t="s">
        <v>23</v>
      </c>
      <c r="E86" s="40"/>
      <c r="F86" s="41"/>
      <c r="G86" s="41"/>
      <c r="H86" s="41"/>
      <c r="I86" s="41"/>
      <c r="J86" s="41"/>
      <c r="K86" s="42"/>
      <c r="L86" s="41"/>
    </row>
    <row r="87" spans="1:12" ht="52.9" customHeight="1" x14ac:dyDescent="0.25">
      <c r="A87" s="23"/>
      <c r="B87" s="15"/>
      <c r="C87" s="11"/>
      <c r="D87" s="7" t="s">
        <v>46</v>
      </c>
      <c r="E87" s="59" t="s">
        <v>58</v>
      </c>
      <c r="F87" s="56">
        <v>20</v>
      </c>
      <c r="G87" s="60">
        <v>1</v>
      </c>
      <c r="H87" s="60">
        <v>1.3</v>
      </c>
      <c r="I87" s="60">
        <v>9.93</v>
      </c>
      <c r="J87" s="56">
        <v>55.6</v>
      </c>
      <c r="K87" s="56" t="s">
        <v>62</v>
      </c>
      <c r="L87" s="41">
        <v>6</v>
      </c>
    </row>
    <row r="88" spans="1:12" ht="13.9" customHeight="1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5" customHeight="1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>SUM(G82:G88)</f>
        <v>23.875</v>
      </c>
      <c r="H89" s="19">
        <f>SUM(H82:H88)</f>
        <v>9.9400000000000031</v>
      </c>
      <c r="I89" s="19">
        <f>SUM(I82:I88)</f>
        <v>86.715000000000003</v>
      </c>
      <c r="J89" s="19">
        <f>SUM(J82:J88)</f>
        <v>534.5</v>
      </c>
      <c r="K89" s="25"/>
      <c r="L89" s="19">
        <f>SUM(L82:L88)</f>
        <v>54.44</v>
      </c>
    </row>
    <row r="90" spans="1:12" ht="13.9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3.9" customHeight="1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3.9" customHeight="1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3.9" customHeight="1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3.9" customHeight="1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3.9" customHeight="1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3.9" customHeight="1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3.9" customHeight="1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3.9" customHeight="1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5" customHeight="1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500</v>
      </c>
      <c r="G100" s="32">
        <f>G89+G99</f>
        <v>23.875</v>
      </c>
      <c r="H100" s="32">
        <f>H89+H99</f>
        <v>9.9400000000000031</v>
      </c>
      <c r="I100" s="32">
        <f>I89+I99</f>
        <v>86.715000000000003</v>
      </c>
      <c r="J100" s="32">
        <f>J89+J99</f>
        <v>534.5</v>
      </c>
      <c r="K100" s="32"/>
      <c r="L100" s="32">
        <f>L89+L99</f>
        <v>54.44</v>
      </c>
    </row>
    <row r="101" spans="1:12" ht="34.9" customHeight="1" x14ac:dyDescent="0.25">
      <c r="A101" s="20">
        <v>2</v>
      </c>
      <c r="B101" s="21">
        <v>1</v>
      </c>
      <c r="C101" s="22" t="s">
        <v>19</v>
      </c>
      <c r="D101" s="5" t="s">
        <v>20</v>
      </c>
      <c r="E101" s="48" t="s">
        <v>71</v>
      </c>
      <c r="F101" s="49">
        <v>60</v>
      </c>
      <c r="G101" s="50">
        <v>6.6</v>
      </c>
      <c r="H101" s="50">
        <v>14.34</v>
      </c>
      <c r="I101" s="50">
        <v>0.24</v>
      </c>
      <c r="J101" s="50">
        <v>156.41999999999999</v>
      </c>
      <c r="K101" s="51" t="s">
        <v>39</v>
      </c>
      <c r="L101" s="39">
        <v>27.44</v>
      </c>
    </row>
    <row r="102" spans="1:12" ht="41.45" customHeight="1" x14ac:dyDescent="0.25">
      <c r="A102" s="23"/>
      <c r="B102" s="15"/>
      <c r="C102" s="11"/>
      <c r="D102" s="5" t="s">
        <v>20</v>
      </c>
      <c r="E102" s="48" t="s">
        <v>68</v>
      </c>
      <c r="F102" s="49">
        <v>150</v>
      </c>
      <c r="G102" s="50">
        <v>5.4749999999999996</v>
      </c>
      <c r="H102" s="50">
        <v>4.9800000000000004</v>
      </c>
      <c r="I102" s="50">
        <v>34.875</v>
      </c>
      <c r="J102" s="50">
        <v>211.5</v>
      </c>
      <c r="K102" s="49" t="s">
        <v>70</v>
      </c>
      <c r="L102" s="41">
        <v>15</v>
      </c>
    </row>
    <row r="103" spans="1:12" ht="27.6" customHeight="1" x14ac:dyDescent="0.25">
      <c r="A103" s="23"/>
      <c r="B103" s="15"/>
      <c r="C103" s="11"/>
      <c r="D103" s="7" t="s">
        <v>21</v>
      </c>
      <c r="E103" s="48" t="s">
        <v>42</v>
      </c>
      <c r="F103" s="49">
        <v>215</v>
      </c>
      <c r="G103" s="49">
        <v>0.2</v>
      </c>
      <c r="H103" s="49">
        <v>0.05</v>
      </c>
      <c r="I103" s="49">
        <v>15.01</v>
      </c>
      <c r="J103" s="49">
        <v>57</v>
      </c>
      <c r="K103" s="49" t="s">
        <v>43</v>
      </c>
      <c r="L103" s="41">
        <v>4</v>
      </c>
    </row>
    <row r="104" spans="1:12" ht="25.15" customHeight="1" x14ac:dyDescent="0.25">
      <c r="A104" s="23"/>
      <c r="B104" s="15"/>
      <c r="C104" s="11"/>
      <c r="D104" s="7" t="s">
        <v>22</v>
      </c>
      <c r="E104" s="48" t="s">
        <v>44</v>
      </c>
      <c r="F104" s="49">
        <v>40</v>
      </c>
      <c r="G104" s="50">
        <v>2.8</v>
      </c>
      <c r="H104" s="50">
        <v>0.4</v>
      </c>
      <c r="I104" s="50">
        <v>16.8</v>
      </c>
      <c r="J104" s="49">
        <v>84</v>
      </c>
      <c r="K104" s="49" t="s">
        <v>45</v>
      </c>
      <c r="L104" s="41">
        <v>2.44</v>
      </c>
    </row>
    <row r="105" spans="1:12" ht="13.9" customHeight="1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34.15" customHeight="1" x14ac:dyDescent="0.25">
      <c r="A106" s="23"/>
      <c r="B106" s="15"/>
      <c r="C106" s="11"/>
      <c r="D106" s="7" t="s">
        <v>46</v>
      </c>
      <c r="E106" s="48" t="s">
        <v>47</v>
      </c>
      <c r="F106" s="49">
        <v>38</v>
      </c>
      <c r="G106" s="50">
        <v>2.4300000000000002</v>
      </c>
      <c r="H106" s="50">
        <v>12.27</v>
      </c>
      <c r="I106" s="50">
        <v>21.66</v>
      </c>
      <c r="J106" s="50">
        <v>206.72</v>
      </c>
      <c r="K106" s="52" t="s">
        <v>72</v>
      </c>
      <c r="L106" s="41">
        <v>16.47</v>
      </c>
    </row>
    <row r="107" spans="1:12" ht="13.9" customHeight="1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45" customHeight="1" x14ac:dyDescent="0.25">
      <c r="A108" s="24"/>
      <c r="B108" s="17"/>
      <c r="C108" s="8"/>
      <c r="D108" s="18" t="s">
        <v>32</v>
      </c>
      <c r="E108" s="9"/>
      <c r="F108" s="19">
        <f>SUM(F101:F107)</f>
        <v>503</v>
      </c>
      <c r="G108" s="19">
        <f>SUM(G101:G107)</f>
        <v>17.504999999999999</v>
      </c>
      <c r="H108" s="19">
        <f>SUM(H101:H107)</f>
        <v>32.04</v>
      </c>
      <c r="I108" s="19">
        <f>SUM(I101:I107)</f>
        <v>88.584999999999994</v>
      </c>
      <c r="J108" s="19">
        <f>SUM(J101:J107)</f>
        <v>715.64</v>
      </c>
      <c r="K108" s="25"/>
      <c r="L108" s="19">
        <f>SUM(L101:L107)</f>
        <v>65.349999999999994</v>
      </c>
    </row>
    <row r="109" spans="1:12" ht="13.9" customHeight="1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3.9" customHeight="1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3.9" customHeight="1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3.9" customHeight="1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3.9" customHeight="1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3.9" customHeight="1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3.9" customHeight="1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3.9" customHeight="1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3.9" customHeight="1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5" customHeight="1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5" customHeigh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503</v>
      </c>
      <c r="G119" s="32">
        <f>G108+G118</f>
        <v>17.504999999999999</v>
      </c>
      <c r="H119" s="32">
        <f>H108+H118</f>
        <v>32.04</v>
      </c>
      <c r="I119" s="32">
        <f>I108+I118</f>
        <v>88.584999999999994</v>
      </c>
      <c r="J119" s="32">
        <f>J108+J118</f>
        <v>715.64</v>
      </c>
      <c r="K119" s="32"/>
      <c r="L119" s="32">
        <f>L108+L118</f>
        <v>65.349999999999994</v>
      </c>
    </row>
    <row r="120" spans="1:12" ht="55.9" customHeight="1" x14ac:dyDescent="0.25">
      <c r="A120" s="14">
        <v>2</v>
      </c>
      <c r="B120" s="15">
        <v>2</v>
      </c>
      <c r="C120" s="22" t="s">
        <v>19</v>
      </c>
      <c r="D120" s="5" t="s">
        <v>20</v>
      </c>
      <c r="E120" s="48" t="s">
        <v>73</v>
      </c>
      <c r="F120" s="49">
        <v>210</v>
      </c>
      <c r="G120" s="61">
        <v>5.71</v>
      </c>
      <c r="H120" s="61">
        <v>8.9</v>
      </c>
      <c r="I120" s="61">
        <v>32.615000000000002</v>
      </c>
      <c r="J120" s="61">
        <v>243</v>
      </c>
      <c r="K120" s="49" t="s">
        <v>74</v>
      </c>
      <c r="L120" s="39">
        <v>23.89</v>
      </c>
    </row>
    <row r="121" spans="1:12" ht="13.9" customHeight="1" x14ac:dyDescent="0.25">
      <c r="A121" s="14"/>
      <c r="B121" s="15"/>
      <c r="C121" s="11"/>
      <c r="D121" s="5"/>
      <c r="E121" s="48" t="s">
        <v>50</v>
      </c>
      <c r="F121" s="49">
        <v>30</v>
      </c>
      <c r="G121" s="50">
        <v>6.9</v>
      </c>
      <c r="H121" s="50">
        <v>8.6999999999999993</v>
      </c>
      <c r="I121" s="50">
        <v>0</v>
      </c>
      <c r="J121" s="50">
        <v>108</v>
      </c>
      <c r="K121" s="49" t="s">
        <v>53</v>
      </c>
      <c r="L121" s="41">
        <v>23.53</v>
      </c>
    </row>
    <row r="122" spans="1:12" ht="27.6" customHeight="1" x14ac:dyDescent="0.25">
      <c r="A122" s="14"/>
      <c r="B122" s="15"/>
      <c r="C122" s="11"/>
      <c r="D122" s="7" t="s">
        <v>21</v>
      </c>
      <c r="E122" s="48" t="s">
        <v>42</v>
      </c>
      <c r="F122" s="49">
        <v>215</v>
      </c>
      <c r="G122" s="49">
        <v>0.2</v>
      </c>
      <c r="H122" s="49">
        <v>0.05</v>
      </c>
      <c r="I122" s="49">
        <v>15.01</v>
      </c>
      <c r="J122" s="49">
        <v>57</v>
      </c>
      <c r="K122" s="49" t="s">
        <v>43</v>
      </c>
      <c r="L122" s="41">
        <v>4</v>
      </c>
    </row>
    <row r="123" spans="1:12" ht="13.9" customHeight="1" x14ac:dyDescent="0.25">
      <c r="A123" s="14"/>
      <c r="B123" s="15"/>
      <c r="C123" s="11"/>
      <c r="D123" s="7" t="s">
        <v>22</v>
      </c>
      <c r="E123" s="48" t="s">
        <v>51</v>
      </c>
      <c r="F123" s="49">
        <v>45</v>
      </c>
      <c r="G123" s="50">
        <v>3.38</v>
      </c>
      <c r="H123" s="50">
        <v>1.35</v>
      </c>
      <c r="I123" s="50">
        <v>22.95</v>
      </c>
      <c r="J123" s="50">
        <v>117</v>
      </c>
      <c r="K123" s="49" t="s">
        <v>54</v>
      </c>
      <c r="L123" s="41">
        <v>5.3</v>
      </c>
    </row>
    <row r="124" spans="1:12" ht="13.9" customHeight="1" x14ac:dyDescent="0.25">
      <c r="A124" s="14"/>
      <c r="B124" s="15"/>
      <c r="C124" s="11"/>
      <c r="D124" s="7" t="s">
        <v>23</v>
      </c>
      <c r="E124" s="40"/>
      <c r="F124" s="41"/>
      <c r="G124" s="41"/>
      <c r="H124" s="41"/>
      <c r="I124" s="41"/>
      <c r="J124" s="41"/>
      <c r="K124" s="42"/>
      <c r="L124" s="41"/>
    </row>
    <row r="125" spans="1:12" ht="13.9" customHeight="1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3.9" customHeight="1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5" customHeight="1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>SUM(G120:G126)</f>
        <v>16.189999999999998</v>
      </c>
      <c r="H127" s="19">
        <f>SUM(H120:H126)</f>
        <v>19.000000000000004</v>
      </c>
      <c r="I127" s="19">
        <f>SUM(I120:I126)</f>
        <v>70.575000000000003</v>
      </c>
      <c r="J127" s="19">
        <f>SUM(J120:J126)</f>
        <v>525</v>
      </c>
      <c r="K127" s="25"/>
      <c r="L127" s="19">
        <f>SUM(L120:L126)</f>
        <v>56.72</v>
      </c>
    </row>
    <row r="128" spans="1:12" ht="13.9" customHeight="1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3.9" customHeight="1" x14ac:dyDescent="0.2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3.9" customHeight="1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3.9" customHeight="1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3.9" customHeight="1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3.9" customHeight="1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3.9" customHeight="1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3.9" customHeight="1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3.9" customHeight="1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5" customHeight="1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5" customHeigh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500</v>
      </c>
      <c r="G138" s="32">
        <f>G127+G137</f>
        <v>16.189999999999998</v>
      </c>
      <c r="H138" s="32">
        <f>H127+H137</f>
        <v>19.000000000000004</v>
      </c>
      <c r="I138" s="32">
        <f>I127+I137</f>
        <v>70.575000000000003</v>
      </c>
      <c r="J138" s="32">
        <f>J127+J137</f>
        <v>525</v>
      </c>
      <c r="K138" s="32"/>
      <c r="L138" s="32">
        <f>L127+L137</f>
        <v>56.72</v>
      </c>
    </row>
    <row r="139" spans="1:12" ht="27" customHeight="1" x14ac:dyDescent="0.25">
      <c r="A139" s="20">
        <v>2</v>
      </c>
      <c r="B139" s="21">
        <v>3</v>
      </c>
      <c r="C139" s="22" t="s">
        <v>19</v>
      </c>
      <c r="D139" s="5" t="s">
        <v>20</v>
      </c>
      <c r="E139" s="48" t="s">
        <v>75</v>
      </c>
      <c r="F139" s="56">
        <v>200</v>
      </c>
      <c r="G139" s="50">
        <v>19.329999999999998</v>
      </c>
      <c r="H139" s="50">
        <v>16.190000000000001</v>
      </c>
      <c r="I139" s="50">
        <v>33.99</v>
      </c>
      <c r="J139" s="50">
        <v>359</v>
      </c>
      <c r="K139" s="56" t="s">
        <v>77</v>
      </c>
      <c r="L139" s="56">
        <v>70.319999999999993</v>
      </c>
    </row>
    <row r="140" spans="1:12" ht="34.15" customHeight="1" x14ac:dyDescent="0.25">
      <c r="A140" s="23"/>
      <c r="B140" s="15"/>
      <c r="C140" s="11"/>
      <c r="D140" s="5"/>
      <c r="E140" s="48" t="s">
        <v>76</v>
      </c>
      <c r="F140" s="62">
        <v>30</v>
      </c>
      <c r="G140" s="50">
        <v>0.34</v>
      </c>
      <c r="H140" s="50">
        <v>0.06</v>
      </c>
      <c r="I140" s="50">
        <v>1.1399999999999999</v>
      </c>
      <c r="J140" s="63">
        <v>7.2</v>
      </c>
      <c r="K140" s="58" t="s">
        <v>78</v>
      </c>
      <c r="L140" s="49">
        <v>8</v>
      </c>
    </row>
    <row r="141" spans="1:12" ht="27.6" customHeight="1" x14ac:dyDescent="0.25">
      <c r="A141" s="23"/>
      <c r="B141" s="15"/>
      <c r="C141" s="11"/>
      <c r="D141" s="7" t="s">
        <v>21</v>
      </c>
      <c r="E141" s="48" t="s">
        <v>42</v>
      </c>
      <c r="F141" s="49">
        <v>215</v>
      </c>
      <c r="G141" s="49">
        <v>0.2</v>
      </c>
      <c r="H141" s="49">
        <v>0.05</v>
      </c>
      <c r="I141" s="49">
        <v>15.01</v>
      </c>
      <c r="J141" s="49">
        <v>57</v>
      </c>
      <c r="K141" s="49" t="s">
        <v>43</v>
      </c>
      <c r="L141" s="49">
        <v>4</v>
      </c>
    </row>
    <row r="142" spans="1:12" ht="15.75" customHeight="1" x14ac:dyDescent="0.25">
      <c r="A142" s="23"/>
      <c r="B142" s="15"/>
      <c r="C142" s="11"/>
      <c r="D142" s="7" t="s">
        <v>22</v>
      </c>
      <c r="E142" s="48" t="s">
        <v>44</v>
      </c>
      <c r="F142" s="49">
        <v>40</v>
      </c>
      <c r="G142" s="50">
        <v>2.8</v>
      </c>
      <c r="H142" s="50">
        <v>0.4</v>
      </c>
      <c r="I142" s="50">
        <v>16.8</v>
      </c>
      <c r="J142" s="49">
        <v>84</v>
      </c>
      <c r="K142" s="49" t="s">
        <v>45</v>
      </c>
      <c r="L142" s="49">
        <v>2.44</v>
      </c>
    </row>
    <row r="143" spans="1:12" ht="13.9" customHeight="1" x14ac:dyDescent="0.25">
      <c r="A143" s="23"/>
      <c r="B143" s="15"/>
      <c r="C143" s="11"/>
      <c r="D143" s="7" t="s">
        <v>23</v>
      </c>
      <c r="E143" s="40"/>
      <c r="F143" s="41"/>
      <c r="G143" s="41"/>
      <c r="H143" s="41"/>
      <c r="I143" s="41"/>
      <c r="J143" s="41"/>
      <c r="K143" s="42"/>
      <c r="L143" s="41"/>
    </row>
    <row r="144" spans="1:12" ht="55.15" customHeight="1" x14ac:dyDescent="0.25">
      <c r="A144" s="23"/>
      <c r="B144" s="15"/>
      <c r="C144" s="11"/>
      <c r="D144" s="7" t="s">
        <v>46</v>
      </c>
      <c r="E144" s="48" t="s">
        <v>58</v>
      </c>
      <c r="F144" s="49">
        <v>20</v>
      </c>
      <c r="G144" s="50">
        <v>1</v>
      </c>
      <c r="H144" s="50">
        <v>1.31</v>
      </c>
      <c r="I144" s="50">
        <v>9.93</v>
      </c>
      <c r="J144" s="49">
        <v>55.6</v>
      </c>
      <c r="K144" s="49" t="s">
        <v>62</v>
      </c>
      <c r="L144" s="49">
        <v>7</v>
      </c>
    </row>
    <row r="145" spans="1:12" ht="13.9" customHeight="1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5" customHeight="1" x14ac:dyDescent="0.25">
      <c r="A146" s="24"/>
      <c r="B146" s="17"/>
      <c r="C146" s="8"/>
      <c r="D146" s="18" t="s">
        <v>32</v>
      </c>
      <c r="E146" s="9"/>
      <c r="F146" s="19">
        <f>SUM(F139:F145)</f>
        <v>505</v>
      </c>
      <c r="G146" s="19">
        <f>SUM(G139:G145)</f>
        <v>23.669999999999998</v>
      </c>
      <c r="H146" s="19">
        <f>SUM(H139:H145)</f>
        <v>18.009999999999998</v>
      </c>
      <c r="I146" s="19">
        <f>SUM(I139:I145)</f>
        <v>76.87</v>
      </c>
      <c r="J146" s="19">
        <f>SUM(J139:J145)</f>
        <v>562.79999999999995</v>
      </c>
      <c r="K146" s="25"/>
      <c r="L146" s="19">
        <f>SUM(L139:L145)</f>
        <v>91.759999999999991</v>
      </c>
    </row>
    <row r="147" spans="1:12" ht="13.9" customHeight="1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3.9" customHeight="1" x14ac:dyDescent="0.2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3.9" customHeight="1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3.9" customHeight="1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3.9" customHeight="1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3.9" customHeight="1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3.9" customHeight="1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3.9" customHeight="1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3.9" customHeight="1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5" customHeight="1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5" customHeigh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505</v>
      </c>
      <c r="G157" s="32">
        <f>G146+G156</f>
        <v>23.669999999999998</v>
      </c>
      <c r="H157" s="32">
        <f>H146+H156</f>
        <v>18.009999999999998</v>
      </c>
      <c r="I157" s="32">
        <f>I146+I156</f>
        <v>76.87</v>
      </c>
      <c r="J157" s="32">
        <f>J146+J156</f>
        <v>562.79999999999995</v>
      </c>
      <c r="K157" s="32"/>
      <c r="L157" s="32">
        <f>L146+L156</f>
        <v>91.759999999999991</v>
      </c>
    </row>
    <row r="158" spans="1:12" ht="26.45" customHeight="1" x14ac:dyDescent="0.25">
      <c r="A158" s="20">
        <v>2</v>
      </c>
      <c r="B158" s="21">
        <v>4</v>
      </c>
      <c r="C158" s="22" t="s">
        <v>19</v>
      </c>
      <c r="D158" s="5" t="s">
        <v>20</v>
      </c>
      <c r="E158" s="48" t="s">
        <v>79</v>
      </c>
      <c r="F158" s="49">
        <v>170</v>
      </c>
      <c r="G158" s="53">
        <v>13.234</v>
      </c>
      <c r="H158" s="53">
        <v>13.43</v>
      </c>
      <c r="I158" s="53">
        <v>78.944999999999993</v>
      </c>
      <c r="J158" s="53">
        <v>489</v>
      </c>
      <c r="K158" s="56" t="s">
        <v>80</v>
      </c>
      <c r="L158" s="39">
        <v>34.409999999999997</v>
      </c>
    </row>
    <row r="159" spans="1:12" ht="13.9" customHeight="1" x14ac:dyDescent="0.25">
      <c r="A159" s="23"/>
      <c r="B159" s="15"/>
      <c r="C159" s="11"/>
      <c r="D159" s="6"/>
      <c r="E159" s="48"/>
      <c r="F159" s="49"/>
      <c r="G159" s="49"/>
      <c r="H159" s="49"/>
      <c r="I159" s="49"/>
      <c r="J159" s="49"/>
      <c r="K159" s="42"/>
      <c r="L159" s="41"/>
    </row>
    <row r="160" spans="1:12" ht="27.6" customHeight="1" x14ac:dyDescent="0.25">
      <c r="A160" s="23"/>
      <c r="B160" s="15"/>
      <c r="C160" s="11"/>
      <c r="D160" s="7" t="s">
        <v>21</v>
      </c>
      <c r="E160" s="48" t="s">
        <v>42</v>
      </c>
      <c r="F160" s="49">
        <v>215</v>
      </c>
      <c r="G160" s="49">
        <v>0.2</v>
      </c>
      <c r="H160" s="49">
        <v>0.05</v>
      </c>
      <c r="I160" s="49">
        <v>15.01</v>
      </c>
      <c r="J160" s="49">
        <v>57</v>
      </c>
      <c r="K160" s="49" t="s">
        <v>43</v>
      </c>
      <c r="L160" s="41">
        <v>4</v>
      </c>
    </row>
    <row r="161" spans="1:12" ht="13.9" customHeight="1" x14ac:dyDescent="0.25">
      <c r="A161" s="23"/>
      <c r="B161" s="15"/>
      <c r="C161" s="11"/>
      <c r="D161" s="7" t="s">
        <v>22</v>
      </c>
      <c r="E161" s="40"/>
      <c r="F161" s="41"/>
      <c r="G161" s="41"/>
      <c r="H161" s="41"/>
      <c r="I161" s="41"/>
      <c r="J161" s="41"/>
      <c r="K161" s="42"/>
      <c r="L161" s="41"/>
    </row>
    <row r="162" spans="1:12" ht="34.15" customHeight="1" x14ac:dyDescent="0.25">
      <c r="A162" s="23"/>
      <c r="B162" s="15"/>
      <c r="C162" s="11"/>
      <c r="D162" s="7" t="s">
        <v>23</v>
      </c>
      <c r="E162" s="48" t="s">
        <v>64</v>
      </c>
      <c r="F162" s="57">
        <v>120</v>
      </c>
      <c r="G162" s="50">
        <v>2.25</v>
      </c>
      <c r="H162" s="50">
        <v>0</v>
      </c>
      <c r="I162" s="50">
        <v>33.6</v>
      </c>
      <c r="J162" s="50">
        <v>143.4</v>
      </c>
      <c r="K162" s="58" t="s">
        <v>66</v>
      </c>
      <c r="L162" s="41">
        <v>30</v>
      </c>
    </row>
    <row r="163" spans="1:12" ht="13.9" customHeight="1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3.9" customHeight="1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5" customHeight="1" x14ac:dyDescent="0.25">
      <c r="A165" s="24"/>
      <c r="B165" s="17"/>
      <c r="C165" s="8"/>
      <c r="D165" s="18" t="s">
        <v>32</v>
      </c>
      <c r="E165" s="9"/>
      <c r="F165" s="19">
        <f>SUM(F158:F164)</f>
        <v>505</v>
      </c>
      <c r="G165" s="19">
        <f>SUM(G158:G164)</f>
        <v>15.683999999999999</v>
      </c>
      <c r="H165" s="19">
        <f>SUM(H158:H164)</f>
        <v>13.48</v>
      </c>
      <c r="I165" s="19">
        <f>SUM(I158:I164)</f>
        <v>127.55500000000001</v>
      </c>
      <c r="J165" s="19">
        <f>SUM(J158:J164)</f>
        <v>689.4</v>
      </c>
      <c r="K165" s="25"/>
      <c r="L165" s="19">
        <f>SUM(L158:L164)</f>
        <v>68.41</v>
      </c>
    </row>
    <row r="166" spans="1:12" ht="13.9" customHeight="1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3.9" customHeight="1" x14ac:dyDescent="0.2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3.9" customHeight="1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3.9" customHeight="1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3.9" customHeight="1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3.9" customHeight="1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3.9" customHeight="1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3.9" customHeight="1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3.9" customHeight="1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5" customHeight="1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5" customHeigh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505</v>
      </c>
      <c r="G176" s="32">
        <f>G165+G175</f>
        <v>15.683999999999999</v>
      </c>
      <c r="H176" s="32">
        <f>H165+H175</f>
        <v>13.48</v>
      </c>
      <c r="I176" s="32">
        <f>I165+I175</f>
        <v>127.55500000000001</v>
      </c>
      <c r="J176" s="32">
        <f>J165+J175</f>
        <v>689.4</v>
      </c>
      <c r="K176" s="32"/>
      <c r="L176" s="32">
        <f>L165+L175</f>
        <v>68.41</v>
      </c>
    </row>
    <row r="177" spans="1:12" ht="14.45" customHeight="1" x14ac:dyDescent="0.25">
      <c r="A177" s="20">
        <v>2</v>
      </c>
      <c r="B177" s="21">
        <v>5</v>
      </c>
      <c r="C177" s="22" t="s">
        <v>19</v>
      </c>
      <c r="D177" s="5" t="s">
        <v>20</v>
      </c>
      <c r="E177" s="48" t="s">
        <v>81</v>
      </c>
      <c r="F177" s="49">
        <v>100</v>
      </c>
      <c r="G177" s="50">
        <v>14.55</v>
      </c>
      <c r="H177" s="50">
        <v>16.79</v>
      </c>
      <c r="I177" s="50">
        <v>2.89</v>
      </c>
      <c r="J177" s="50">
        <v>221</v>
      </c>
      <c r="K177" s="49" t="s">
        <v>82</v>
      </c>
      <c r="L177" s="56">
        <v>41.78</v>
      </c>
    </row>
    <row r="178" spans="1:12" ht="22.9" customHeight="1" x14ac:dyDescent="0.25">
      <c r="A178" s="23"/>
      <c r="B178" s="15"/>
      <c r="C178" s="11"/>
      <c r="D178" s="5" t="s">
        <v>20</v>
      </c>
      <c r="E178" s="48" t="s">
        <v>40</v>
      </c>
      <c r="F178" s="49">
        <v>160</v>
      </c>
      <c r="G178" s="49">
        <v>8.85</v>
      </c>
      <c r="H178" s="49">
        <v>6.72</v>
      </c>
      <c r="I178" s="49">
        <v>37.299999999999997</v>
      </c>
      <c r="J178" s="49">
        <v>249.3</v>
      </c>
      <c r="K178" s="52" t="s">
        <v>41</v>
      </c>
      <c r="L178" s="49">
        <v>12</v>
      </c>
    </row>
    <row r="179" spans="1:12" ht="13.9" customHeight="1" x14ac:dyDescent="0.25">
      <c r="A179" s="23"/>
      <c r="B179" s="15"/>
      <c r="C179" s="11"/>
      <c r="D179" s="7" t="s">
        <v>21</v>
      </c>
      <c r="E179" s="48" t="s">
        <v>57</v>
      </c>
      <c r="F179" s="49">
        <v>200</v>
      </c>
      <c r="G179" s="50">
        <v>0.21</v>
      </c>
      <c r="H179" s="50">
        <v>0.21</v>
      </c>
      <c r="I179" s="50">
        <v>15.27</v>
      </c>
      <c r="J179" s="54">
        <v>62</v>
      </c>
      <c r="K179" s="49" t="s">
        <v>61</v>
      </c>
      <c r="L179" s="49">
        <v>10</v>
      </c>
    </row>
    <row r="180" spans="1:12" ht="25.15" customHeight="1" x14ac:dyDescent="0.25">
      <c r="A180" s="23"/>
      <c r="B180" s="15"/>
      <c r="C180" s="11"/>
      <c r="D180" s="7" t="s">
        <v>22</v>
      </c>
      <c r="E180" s="48" t="s">
        <v>44</v>
      </c>
      <c r="F180" s="49">
        <v>40</v>
      </c>
      <c r="G180" s="50">
        <v>2.8</v>
      </c>
      <c r="H180" s="50">
        <v>0.4</v>
      </c>
      <c r="I180" s="50">
        <v>16.8</v>
      </c>
      <c r="J180" s="49">
        <v>84</v>
      </c>
      <c r="K180" s="49" t="s">
        <v>45</v>
      </c>
      <c r="L180" s="49">
        <v>2.44</v>
      </c>
    </row>
    <row r="181" spans="1:12" ht="13.9" customHeight="1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3.9" customHeight="1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3.9" customHeight="1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>SUM(G177:G183)</f>
        <v>26.41</v>
      </c>
      <c r="H184" s="19">
        <f>SUM(H177:H183)</f>
        <v>24.119999999999997</v>
      </c>
      <c r="I184" s="19">
        <f>SUM(I177:I183)</f>
        <v>72.259999999999991</v>
      </c>
      <c r="J184" s="19">
        <f>SUM(J177:J183)</f>
        <v>616.29999999999995</v>
      </c>
      <c r="K184" s="25"/>
      <c r="L184" s="19">
        <f>SUM(L177:L183)</f>
        <v>66.22</v>
      </c>
    </row>
    <row r="185" spans="1:12" ht="13.9" customHeight="1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3.9" customHeight="1" x14ac:dyDescent="0.2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3.9" customHeight="1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3.9" customHeight="1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3.9" customHeight="1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3.9" customHeight="1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3.9" customHeight="1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3.9" customHeight="1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3.9" customHeight="1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5" customHeight="1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3.9" customHeigh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500</v>
      </c>
      <c r="G195" s="32">
        <f>G184+G194</f>
        <v>26.41</v>
      </c>
      <c r="H195" s="32">
        <f>H184+H194</f>
        <v>24.119999999999997</v>
      </c>
      <c r="I195" s="32">
        <f>I184+I194</f>
        <v>72.259999999999991</v>
      </c>
      <c r="J195" s="32">
        <f>J184+J194</f>
        <v>616.29999999999995</v>
      </c>
      <c r="K195" s="32"/>
      <c r="L195" s="32">
        <f>L184+L194</f>
        <v>66.22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502.1</v>
      </c>
      <c r="G196" s="34">
        <f>(G24+G43+G62+G81+G100+G119+G138+G157+G176+G195)/(IF(G24=0,0,1)+IF(G43=0,0,1)+IF(G62=0,0,1)+IF(G81=0,0,1)+IF(G100=0,0,1)+IF(G119=0,0,1)+IF(G138=0,0,1)+IF(G157=0,0,1)+IF(G176=0,0,1)+IF(G195=0,0,1))</f>
        <v>21.047399999999996</v>
      </c>
      <c r="H196" s="34">
        <f>(H24+H43+H62+H81+H100+H119+H138+H157+H176+H195)/(IF(H24=0,0,1)+IF(H43=0,0,1)+IF(H62=0,0,1)+IF(H81=0,0,1)+IF(H100=0,0,1)+IF(H119=0,0,1)+IF(H138=0,0,1)+IF(H157=0,0,1)+IF(H176=0,0,1)+IF(H195=0,0,1))</f>
        <v>18.785</v>
      </c>
      <c r="I196" s="34">
        <f>(I24+I43+I62+I81+I100+I119+I138+I157+I176+I195)/(IF(I24=0,0,1)+IF(I43=0,0,1)+IF(I62=0,0,1)+IF(I81=0,0,1)+IF(I100=0,0,1)+IF(I119=0,0,1)+IF(I138=0,0,1)+IF(I157=0,0,1)+IF(I176=0,0,1)+IF(I195=0,0,1))</f>
        <v>85.680500000000009</v>
      </c>
      <c r="J196" s="34">
        <f>(J24+J43+J62+J81+J100+J119+J138+J157+J176+J195)/(IF(J24=0,0,1)+IF(J43=0,0,1)+IF(J62=0,0,1)+IF(J81=0,0,1)+IF(J100=0,0,1)+IF(J119=0,0,1)+IF(J138=0,0,1)+IF(J157=0,0,1)+IF(J176=0,0,1)+IF(J195=0,0,1))</f>
        <v>585.87400000000002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70.162000000000006</v>
      </c>
    </row>
  </sheetData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created xsi:type="dcterms:W3CDTF">2023-11-05T11:59:17Z</dcterms:created>
  <dcterms:modified xsi:type="dcterms:W3CDTF">2024-09-11T14:18:53Z</dcterms:modified>
</cp:coreProperties>
</file>